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6608" windowHeight="943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57" i="1" s="1"/>
  <c r="L146" i="1"/>
  <c r="L137" i="1"/>
  <c r="L127" i="1"/>
  <c r="L138" i="1" s="1"/>
  <c r="L118" i="1"/>
  <c r="L108" i="1"/>
  <c r="L119" i="1" s="1"/>
  <c r="L100" i="1"/>
  <c r="L99" i="1"/>
  <c r="L89" i="1"/>
  <c r="L80" i="1"/>
  <c r="L81" i="1" s="1"/>
  <c r="L70" i="1"/>
  <c r="L61" i="1"/>
  <c r="L51" i="1"/>
  <c r="L62" i="1" s="1"/>
  <c r="L42" i="1"/>
  <c r="L32" i="1"/>
  <c r="L43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G43" i="1"/>
  <c r="I62" i="1"/>
  <c r="I100" i="1"/>
  <c r="J138" i="1"/>
  <c r="H157" i="1"/>
  <c r="J176" i="1"/>
  <c r="H195" i="1"/>
  <c r="H43" i="1"/>
  <c r="F62" i="1"/>
  <c r="J62" i="1"/>
  <c r="F100" i="1"/>
  <c r="J100" i="1"/>
  <c r="H119" i="1"/>
  <c r="G138" i="1"/>
  <c r="I157" i="1"/>
  <c r="G176" i="1"/>
  <c r="I195" i="1"/>
  <c r="I119" i="1"/>
  <c r="I81" i="1"/>
  <c r="H81" i="1"/>
  <c r="G81" i="1"/>
  <c r="G62" i="1"/>
  <c r="F119" i="1"/>
  <c r="F138" i="1"/>
  <c r="F157" i="1"/>
  <c r="F176" i="1"/>
  <c r="F195" i="1"/>
  <c r="I24" i="1"/>
  <c r="I196" i="1" s="1"/>
  <c r="F24" i="1"/>
  <c r="J24" i="1"/>
  <c r="H24" i="1"/>
  <c r="G24" i="1"/>
  <c r="G196" i="1" s="1"/>
  <c r="H196" i="1" l="1"/>
  <c r="J196" i="1"/>
  <c r="F196" i="1"/>
</calcChain>
</file>

<file path=xl/sharedStrings.xml><?xml version="1.0" encoding="utf-8"?>
<sst xmlns="http://schemas.openxmlformats.org/spreadsheetml/2006/main" count="226" uniqueCount="66">
  <si>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</si>
  <si>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</si>
  <si>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</si>
  <si>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</si>
  <si>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</si>
  <si>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</si>
  <si>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</si>
  <si>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</si>
  <si>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</si>
  <si>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</si>
  <si>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</si>
  <si>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</si>
  <si>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</si>
  <si>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</si>
  <si>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</si>
  <si>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</si>
  <si>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</si>
  <si>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</si>
  <si>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</si>
  <si>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</si>
  <si>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</si>
  <si>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</si>
  <si>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</si>
  <si>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</si>
  <si>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</si>
  <si>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Блины</t>
  </si>
  <si>
    <t>гор.напиток</t>
  </si>
  <si>
    <t>Чай с лимоном и сахаром</t>
  </si>
  <si>
    <t>54-3гн</t>
  </si>
  <si>
    <t>хлеб</t>
  </si>
  <si>
    <t>Хлеб из муки пшеничной</t>
  </si>
  <si>
    <t>фрукты</t>
  </si>
  <si>
    <t>Фрукты свежие по сезонности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</si>
  <si>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</si>
  <si>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</si>
  <si>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</si>
  <si>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</si>
  <si>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</si>
  <si>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</si>
  <si>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</si>
  <si>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</si>
  <si>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</si>
  <si>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</si>
  <si>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Картофельное пюре</t>
  </si>
  <si>
    <t>Котлета рыбная, соус томатный</t>
  </si>
  <si>
    <t>Чай</t>
  </si>
  <si>
    <t>Хлеб ржано-пшеничный</t>
  </si>
  <si>
    <t>Компот из плодов свежих</t>
  </si>
  <si>
    <t>Каша рисовая</t>
  </si>
  <si>
    <t>Макароны с сыром</t>
  </si>
  <si>
    <t>Кондитерское изделие</t>
  </si>
  <si>
    <t>Бутерброд с сыром и маслом</t>
  </si>
  <si>
    <t>Жаркое по-домашнему</t>
  </si>
  <si>
    <t>Компот из плодов кураги</t>
  </si>
  <si>
    <t>Среднее значение за период:</t>
  </si>
  <si>
    <t>Молоко сгущённое</t>
  </si>
  <si>
    <t>Биточки куриные с соусом томатным, изделия макаронные отварные</t>
  </si>
  <si>
    <t>Яйцо варёное</t>
  </si>
  <si>
    <t>Каша пшённая</t>
  </si>
  <si>
    <t>Огурец свежий или огурец консервированный</t>
  </si>
  <si>
    <t>Тефтели мясные, каша гречневая , соус томатный</t>
  </si>
  <si>
    <t>Наггетсы запечённые с соусом томатным, изделия макаронные отварные</t>
  </si>
  <si>
    <t>Запеканка из творога со сгущённым молоком</t>
  </si>
  <si>
    <t>БОУ СМО "Воробьёвская ООШ"</t>
  </si>
  <si>
    <t>Позднякова Валентина Александровна</t>
  </si>
  <si>
    <t>7-15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</si>
</sst>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0</v>
      </c>
      <c r="C1" s="51" t="s">
        <v>63</v>
      </c>
      <c r="D1" s="52"/>
      <c r="E1" s="52"/>
      <c r="F1" s="12" t="s">
        <v>1</v>
      </c>
      <c r="G1" s="2" t="s">
        <v>2</v>
      </c>
      <c r="H1" s="53" t="s">
        <v>3</v>
      </c>
      <c r="I1" s="53"/>
      <c r="J1" s="53"/>
      <c r="K1" s="53"/>
    </row>
    <row r="2" spans="1:12" ht="17.399999999999999" x14ac:dyDescent="0.25">
      <c r="A2" s="35" t="s">
        <v>4</v>
      </c>
      <c r="C2" s="2"/>
      <c r="G2" s="2" t="s">
        <v>5</v>
      </c>
      <c r="H2" s="53" t="s">
        <v>64</v>
      </c>
      <c r="I2" s="53"/>
      <c r="J2" s="53"/>
      <c r="K2" s="53"/>
    </row>
    <row r="3" spans="1:12" ht="17.25" customHeight="1" x14ac:dyDescent="0.25">
      <c r="A3" s="4" t="s">
        <v>6</v>
      </c>
      <c r="C3" s="2"/>
      <c r="D3" s="3"/>
      <c r="E3" s="38" t="s">
        <v>65</v>
      </c>
      <c r="G3" s="2" t="s">
        <v>7</v>
      </c>
      <c r="H3" s="48">
        <v>5</v>
      </c>
      <c r="I3" s="48">
        <v>11</v>
      </c>
      <c r="J3" s="49">
        <v>2025</v>
      </c>
      <c r="K3" s="50"/>
    </row>
    <row r="4" spans="1:12" ht="13.8" thickBot="1" x14ac:dyDescent="0.3">
      <c r="C4" s="2"/>
      <c r="D4" s="4"/>
      <c r="H4" s="47" t="s">
        <v>8</v>
      </c>
      <c r="I4" s="47" t="s">
        <v>9</v>
      </c>
      <c r="J4" s="47" t="s">
        <v>10</v>
      </c>
    </row>
    <row r="5" spans="1:12" ht="31.2" thickBot="1" x14ac:dyDescent="0.3">
      <c r="A5" s="45" t="s">
        <v>11</v>
      </c>
      <c r="B5" s="46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37" t="s">
        <v>21</v>
      </c>
      <c r="L5" s="36" t="s">
        <v>22</v>
      </c>
    </row>
    <row r="6" spans="1:12" ht="14.4" x14ac:dyDescent="0.3">
      <c r="A6" s="20">
        <v>1</v>
      </c>
      <c r="B6" s="21">
        <v>1</v>
      </c>
      <c r="C6" s="22" t="s">
        <v>23</v>
      </c>
      <c r="D6" s="5" t="s">
        <v>24</v>
      </c>
      <c r="E6" s="39" t="s">
        <v>25</v>
      </c>
      <c r="F6" s="40">
        <v>150</v>
      </c>
      <c r="G6" s="40">
        <v>15.03</v>
      </c>
      <c r="H6" s="40">
        <v>14.48</v>
      </c>
      <c r="I6" s="40">
        <v>81.03</v>
      </c>
      <c r="J6" s="40">
        <v>369.44</v>
      </c>
      <c r="K6" s="41">
        <v>726</v>
      </c>
      <c r="L6" s="40"/>
    </row>
    <row r="7" spans="1:12" ht="14.4" x14ac:dyDescent="0.3">
      <c r="A7" s="23"/>
      <c r="B7" s="15"/>
      <c r="C7" s="11"/>
      <c r="D7" s="6"/>
      <c r="E7" s="42" t="s">
        <v>55</v>
      </c>
      <c r="F7" s="43">
        <v>20</v>
      </c>
      <c r="G7" s="43">
        <v>1.4</v>
      </c>
      <c r="H7" s="43">
        <v>1.98</v>
      </c>
      <c r="I7" s="43">
        <v>1.9</v>
      </c>
      <c r="J7" s="43">
        <v>87</v>
      </c>
      <c r="K7" s="44">
        <v>471</v>
      </c>
      <c r="L7" s="43"/>
    </row>
    <row r="8" spans="1:12" ht="14.4" x14ac:dyDescent="0.3">
      <c r="A8" s="23"/>
      <c r="B8" s="15"/>
      <c r="C8" s="11"/>
      <c r="D8" s="7" t="s">
        <v>26</v>
      </c>
      <c r="E8" s="42" t="s">
        <v>27</v>
      </c>
      <c r="F8" s="43">
        <v>200</v>
      </c>
      <c r="G8" s="43">
        <v>0.27</v>
      </c>
      <c r="H8" s="43">
        <v>0.05</v>
      </c>
      <c r="I8" s="43">
        <v>5.75</v>
      </c>
      <c r="J8" s="43">
        <v>22.5</v>
      </c>
      <c r="K8" s="44" t="s">
        <v>28</v>
      </c>
      <c r="L8" s="43"/>
    </row>
    <row r="9" spans="1:12" ht="14.4" x14ac:dyDescent="0.3">
      <c r="A9" s="23"/>
      <c r="B9" s="15"/>
      <c r="C9" s="11"/>
      <c r="D9" s="7" t="s">
        <v>29</v>
      </c>
      <c r="E9" s="42" t="s">
        <v>30</v>
      </c>
      <c r="F9" s="43">
        <v>30</v>
      </c>
      <c r="G9" s="43">
        <v>2.31</v>
      </c>
      <c r="H9" s="43">
        <v>0.72</v>
      </c>
      <c r="I9" s="43">
        <v>21</v>
      </c>
      <c r="J9" s="43">
        <v>85.2</v>
      </c>
      <c r="K9" s="44">
        <v>18</v>
      </c>
      <c r="L9" s="43"/>
    </row>
    <row r="10" spans="1:12" ht="14.4" x14ac:dyDescent="0.3">
      <c r="A10" s="23"/>
      <c r="B10" s="15"/>
      <c r="C10" s="11"/>
      <c r="D10" s="7" t="s">
        <v>31</v>
      </c>
      <c r="E10" s="42" t="s">
        <v>32</v>
      </c>
      <c r="F10" s="43">
        <v>100</v>
      </c>
      <c r="G10" s="43">
        <v>0.4</v>
      </c>
      <c r="H10" s="43"/>
      <c r="I10" s="43">
        <v>9.8000000000000007</v>
      </c>
      <c r="J10" s="43">
        <v>26</v>
      </c>
      <c r="K10" s="44">
        <v>403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19.409999999999997</v>
      </c>
      <c r="H13" s="19">
        <f t="shared" si="0"/>
        <v>17.23</v>
      </c>
      <c r="I13" s="19">
        <f t="shared" si="0"/>
        <v>119.48</v>
      </c>
      <c r="J13" s="19">
        <f t="shared" si="0"/>
        <v>590.14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34</v>
      </c>
      <c r="D14" s="7" t="s">
        <v>35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36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37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38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40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41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42</v>
      </c>
      <c r="D24" s="55"/>
      <c r="E24" s="31"/>
      <c r="F24" s="32">
        <f>F13+F23</f>
        <v>500</v>
      </c>
      <c r="G24" s="32">
        <f t="shared" ref="G24:J24" si="4">G13+G23</f>
        <v>19.409999999999997</v>
      </c>
      <c r="H24" s="32">
        <f t="shared" si="4"/>
        <v>17.23</v>
      </c>
      <c r="I24" s="32">
        <f t="shared" si="4"/>
        <v>119.48</v>
      </c>
      <c r="J24" s="32">
        <f t="shared" si="4"/>
        <v>590.14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23</v>
      </c>
      <c r="D25" s="5" t="s">
        <v>24</v>
      </c>
      <c r="E25" s="39" t="s">
        <v>43</v>
      </c>
      <c r="F25" s="40">
        <v>150</v>
      </c>
      <c r="G25" s="40">
        <v>2.84</v>
      </c>
      <c r="H25" s="40">
        <v>4.9400000000000004</v>
      </c>
      <c r="I25" s="40">
        <v>22.76</v>
      </c>
      <c r="J25" s="40">
        <v>112.44</v>
      </c>
      <c r="K25" s="41"/>
      <c r="L25" s="40"/>
    </row>
    <row r="26" spans="1:12" ht="14.4" x14ac:dyDescent="0.3">
      <c r="A26" s="14"/>
      <c r="B26" s="15"/>
      <c r="C26" s="11"/>
      <c r="D26" s="6"/>
      <c r="E26" s="42" t="s">
        <v>44</v>
      </c>
      <c r="F26" s="43">
        <v>120</v>
      </c>
      <c r="G26" s="43">
        <v>12.83</v>
      </c>
      <c r="H26" s="43">
        <v>15.22</v>
      </c>
      <c r="I26" s="43">
        <v>17.63</v>
      </c>
      <c r="J26" s="43">
        <v>245</v>
      </c>
      <c r="K26" s="44"/>
      <c r="L26" s="43"/>
    </row>
    <row r="27" spans="1:12" ht="14.4" x14ac:dyDescent="0.3">
      <c r="A27" s="14"/>
      <c r="B27" s="15"/>
      <c r="C27" s="11"/>
      <c r="D27" s="7" t="s">
        <v>26</v>
      </c>
      <c r="E27" s="42" t="s">
        <v>45</v>
      </c>
      <c r="F27" s="43">
        <v>200</v>
      </c>
      <c r="G27" s="43"/>
      <c r="H27" s="43"/>
      <c r="I27" s="43">
        <v>5.99</v>
      </c>
      <c r="J27" s="43">
        <v>79.599999999999994</v>
      </c>
      <c r="K27" s="44"/>
      <c r="L27" s="43"/>
    </row>
    <row r="28" spans="1:12" ht="14.4" x14ac:dyDescent="0.3">
      <c r="A28" s="14"/>
      <c r="B28" s="15"/>
      <c r="C28" s="11"/>
      <c r="D28" s="7" t="s">
        <v>29</v>
      </c>
      <c r="E28" s="42" t="s">
        <v>46</v>
      </c>
      <c r="F28" s="43">
        <v>30</v>
      </c>
      <c r="G28" s="43">
        <v>3.36</v>
      </c>
      <c r="H28" s="43">
        <v>0.66</v>
      </c>
      <c r="I28" s="43">
        <v>42</v>
      </c>
      <c r="J28" s="43">
        <v>170.4</v>
      </c>
      <c r="K28" s="44"/>
      <c r="L28" s="43"/>
    </row>
    <row r="29" spans="1:12" ht="14.4" x14ac:dyDescent="0.3">
      <c r="A29" s="14"/>
      <c r="B29" s="15"/>
      <c r="C29" s="11"/>
      <c r="D29" s="7" t="s">
        <v>31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19.03</v>
      </c>
      <c r="H32" s="19">
        <f t="shared" ref="H32" si="7">SUM(H25:H31)</f>
        <v>20.82</v>
      </c>
      <c r="I32" s="19">
        <f t="shared" ref="I32" si="8">SUM(I25:I31)</f>
        <v>88.38</v>
      </c>
      <c r="J32" s="19">
        <f t="shared" ref="J32:L32" si="9">SUM(J25:J31)</f>
        <v>607.43999999999994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34</v>
      </c>
      <c r="D33" s="7" t="s">
        <v>35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36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37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40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41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42</v>
      </c>
      <c r="D43" s="55"/>
      <c r="E43" s="31"/>
      <c r="F43" s="32">
        <f>F32+F42</f>
        <v>500</v>
      </c>
      <c r="G43" s="32">
        <f t="shared" ref="G43" si="14">G32+G42</f>
        <v>19.03</v>
      </c>
      <c r="H43" s="32">
        <f t="shared" ref="H43" si="15">H32+H42</f>
        <v>20.82</v>
      </c>
      <c r="I43" s="32">
        <f t="shared" ref="I43" si="16">I32+I42</f>
        <v>88.38</v>
      </c>
      <c r="J43" s="32">
        <f t="shared" ref="J43:L43" si="17">J32+J42</f>
        <v>607.43999999999994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23</v>
      </c>
      <c r="D44" s="5" t="s">
        <v>24</v>
      </c>
      <c r="E44" s="39" t="s">
        <v>56</v>
      </c>
      <c r="F44" s="40">
        <v>260</v>
      </c>
      <c r="G44" s="40">
        <v>20.399999999999999</v>
      </c>
      <c r="H44" s="40">
        <v>23.06</v>
      </c>
      <c r="I44" s="40">
        <v>55.27</v>
      </c>
      <c r="J44" s="40">
        <v>394.97</v>
      </c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26</v>
      </c>
      <c r="E46" s="42" t="s">
        <v>47</v>
      </c>
      <c r="F46" s="43">
        <v>200</v>
      </c>
      <c r="G46" s="43">
        <v>0.13</v>
      </c>
      <c r="H46" s="43">
        <v>0.12</v>
      </c>
      <c r="I46" s="43">
        <v>22.92</v>
      </c>
      <c r="J46" s="43">
        <v>93.9</v>
      </c>
      <c r="K46" s="44"/>
      <c r="L46" s="43"/>
    </row>
    <row r="47" spans="1:12" ht="14.4" x14ac:dyDescent="0.3">
      <c r="A47" s="23"/>
      <c r="B47" s="15"/>
      <c r="C47" s="11"/>
      <c r="D47" s="7" t="s">
        <v>29</v>
      </c>
      <c r="E47" s="42" t="s">
        <v>30</v>
      </c>
      <c r="F47" s="43">
        <v>40</v>
      </c>
      <c r="G47" s="43">
        <v>3.08</v>
      </c>
      <c r="H47" s="43">
        <v>0.96</v>
      </c>
      <c r="I47" s="43">
        <v>20.56</v>
      </c>
      <c r="J47" s="43">
        <v>104.8</v>
      </c>
      <c r="K47" s="44"/>
      <c r="L47" s="43"/>
    </row>
    <row r="48" spans="1:12" ht="14.4" x14ac:dyDescent="0.3">
      <c r="A48" s="23"/>
      <c r="B48" s="15"/>
      <c r="C48" s="11"/>
      <c r="D48" s="7" t="s">
        <v>31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23.61</v>
      </c>
      <c r="H51" s="19">
        <f t="shared" ref="H51" si="19">SUM(H44:H50)</f>
        <v>24.14</v>
      </c>
      <c r="I51" s="19">
        <f t="shared" ref="I51" si="20">SUM(I44:I50)</f>
        <v>98.75</v>
      </c>
      <c r="J51" s="19">
        <f t="shared" ref="J51:L51" si="21">SUM(J44:J50)</f>
        <v>593.66999999999996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34</v>
      </c>
      <c r="D52" s="7" t="s">
        <v>35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36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40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41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42</v>
      </c>
      <c r="D62" s="55"/>
      <c r="E62" s="31"/>
      <c r="F62" s="32">
        <f>F51+F61</f>
        <v>500</v>
      </c>
      <c r="G62" s="32">
        <f t="shared" ref="G62" si="26">G51+G61</f>
        <v>23.61</v>
      </c>
      <c r="H62" s="32">
        <f t="shared" ref="H62" si="27">H51+H61</f>
        <v>24.14</v>
      </c>
      <c r="I62" s="32">
        <f t="shared" ref="I62" si="28">I51+I61</f>
        <v>98.75</v>
      </c>
      <c r="J62" s="32">
        <f t="shared" ref="J62:L62" si="29">J51+J61</f>
        <v>593.66999999999996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23</v>
      </c>
      <c r="D63" s="5" t="s">
        <v>24</v>
      </c>
      <c r="E63" s="39" t="s">
        <v>48</v>
      </c>
      <c r="F63" s="40">
        <v>200</v>
      </c>
      <c r="G63" s="40">
        <v>4.2</v>
      </c>
      <c r="H63" s="40">
        <v>12</v>
      </c>
      <c r="I63" s="40">
        <v>40</v>
      </c>
      <c r="J63" s="40">
        <v>343</v>
      </c>
      <c r="K63" s="41"/>
      <c r="L63" s="40"/>
    </row>
    <row r="64" spans="1:12" ht="14.4" x14ac:dyDescent="0.3">
      <c r="A64" s="23"/>
      <c r="B64" s="15"/>
      <c r="C64" s="11"/>
      <c r="D64" s="6"/>
      <c r="E64" s="42" t="s">
        <v>57</v>
      </c>
      <c r="F64" s="43">
        <v>40</v>
      </c>
      <c r="G64" s="43">
        <v>5.08</v>
      </c>
      <c r="H64" s="43">
        <v>4.3600000000000003</v>
      </c>
      <c r="I64" s="43">
        <v>0.28000000000000003</v>
      </c>
      <c r="J64" s="43">
        <v>71.599999999999994</v>
      </c>
      <c r="K64" s="44"/>
      <c r="L64" s="43"/>
    </row>
    <row r="65" spans="1:12" ht="14.4" x14ac:dyDescent="0.3">
      <c r="A65" s="23"/>
      <c r="B65" s="15"/>
      <c r="C65" s="11"/>
      <c r="D65" s="7" t="s">
        <v>26</v>
      </c>
      <c r="E65" s="42" t="s">
        <v>27</v>
      </c>
      <c r="F65" s="43">
        <v>200</v>
      </c>
      <c r="G65" s="43">
        <v>0.27</v>
      </c>
      <c r="H65" s="43">
        <v>0.05</v>
      </c>
      <c r="I65" s="43">
        <v>5.75</v>
      </c>
      <c r="J65" s="43">
        <v>22.5</v>
      </c>
      <c r="K65" s="44"/>
      <c r="L65" s="43"/>
    </row>
    <row r="66" spans="1:12" ht="14.4" x14ac:dyDescent="0.3">
      <c r="A66" s="23"/>
      <c r="B66" s="15"/>
      <c r="C66" s="11"/>
      <c r="D66" s="7" t="s">
        <v>29</v>
      </c>
      <c r="E66" s="42" t="s">
        <v>30</v>
      </c>
      <c r="F66" s="43">
        <v>60</v>
      </c>
      <c r="G66" s="43">
        <v>4.62</v>
      </c>
      <c r="H66" s="43">
        <v>1.44</v>
      </c>
      <c r="I66" s="43">
        <v>30.84</v>
      </c>
      <c r="J66" s="43">
        <v>157.19999999999999</v>
      </c>
      <c r="K66" s="44"/>
      <c r="L66" s="43"/>
    </row>
    <row r="67" spans="1:12" ht="14.4" x14ac:dyDescent="0.3">
      <c r="A67" s="23"/>
      <c r="B67" s="15"/>
      <c r="C67" s="11"/>
      <c r="D67" s="7" t="s">
        <v>31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14.170000000000002</v>
      </c>
      <c r="H70" s="19">
        <f t="shared" ref="H70" si="31">SUM(H63:H69)</f>
        <v>17.850000000000001</v>
      </c>
      <c r="I70" s="19">
        <f t="shared" ref="I70" si="32">SUM(I63:I69)</f>
        <v>76.87</v>
      </c>
      <c r="J70" s="19">
        <f t="shared" ref="J70:L70" si="33">SUM(J63:J69)</f>
        <v>594.29999999999995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34</v>
      </c>
      <c r="D71" s="7" t="s">
        <v>35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36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37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38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40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41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42</v>
      </c>
      <c r="D81" s="55"/>
      <c r="E81" s="31"/>
      <c r="F81" s="32">
        <f>F70+F80</f>
        <v>500</v>
      </c>
      <c r="G81" s="32">
        <f t="shared" ref="G81" si="38">G70+G80</f>
        <v>14.170000000000002</v>
      </c>
      <c r="H81" s="32">
        <f t="shared" ref="H81" si="39">H70+H80</f>
        <v>17.850000000000001</v>
      </c>
      <c r="I81" s="32">
        <f t="shared" ref="I81" si="40">I70+I80</f>
        <v>76.87</v>
      </c>
      <c r="J81" s="32">
        <f t="shared" ref="J81:L81" si="41">J70+J80</f>
        <v>594.29999999999995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23</v>
      </c>
      <c r="D82" s="5" t="s">
        <v>24</v>
      </c>
      <c r="E82" s="39" t="s">
        <v>49</v>
      </c>
      <c r="F82" s="40">
        <v>220</v>
      </c>
      <c r="G82" s="40">
        <v>22.1</v>
      </c>
      <c r="H82" s="40">
        <v>10</v>
      </c>
      <c r="I82" s="40">
        <v>38.799999999999997</v>
      </c>
      <c r="J82" s="40">
        <v>307</v>
      </c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26</v>
      </c>
      <c r="E84" s="42" t="s">
        <v>45</v>
      </c>
      <c r="F84" s="43">
        <v>200</v>
      </c>
      <c r="G84" s="43"/>
      <c r="H84" s="43"/>
      <c r="I84" s="43">
        <v>5.99</v>
      </c>
      <c r="J84" s="43">
        <v>79.599999999999994</v>
      </c>
      <c r="K84" s="44"/>
      <c r="L84" s="43"/>
    </row>
    <row r="85" spans="1:12" ht="14.4" x14ac:dyDescent="0.3">
      <c r="A85" s="23"/>
      <c r="B85" s="15"/>
      <c r="C85" s="11"/>
      <c r="D85" s="7" t="s">
        <v>29</v>
      </c>
      <c r="E85" s="42" t="s">
        <v>30</v>
      </c>
      <c r="F85" s="43">
        <v>40</v>
      </c>
      <c r="G85" s="43">
        <v>3.08</v>
      </c>
      <c r="H85" s="43">
        <v>0.96</v>
      </c>
      <c r="I85" s="43">
        <v>20.56</v>
      </c>
      <c r="J85" s="43">
        <v>104.8</v>
      </c>
      <c r="K85" s="44"/>
      <c r="L85" s="43"/>
    </row>
    <row r="86" spans="1:12" ht="14.4" x14ac:dyDescent="0.3">
      <c r="A86" s="23"/>
      <c r="B86" s="15"/>
      <c r="C86" s="11"/>
      <c r="D86" s="7" t="s">
        <v>31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50</v>
      </c>
      <c r="F87" s="43">
        <v>40</v>
      </c>
      <c r="G87" s="43">
        <v>3.08</v>
      </c>
      <c r="H87" s="43">
        <v>1.1599999999999999</v>
      </c>
      <c r="I87" s="43">
        <v>27.2</v>
      </c>
      <c r="J87" s="43">
        <v>120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28.259999999999998</v>
      </c>
      <c r="H89" s="19">
        <f t="shared" ref="H89" si="43">SUM(H82:H88)</f>
        <v>12.120000000000001</v>
      </c>
      <c r="I89" s="19">
        <f t="shared" ref="I89" si="44">SUM(I82:I88)</f>
        <v>92.55</v>
      </c>
      <c r="J89" s="19">
        <f t="shared" ref="J89:L89" si="45">SUM(J82:J88)</f>
        <v>611.40000000000009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34</v>
      </c>
      <c r="D90" s="7" t="s">
        <v>35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36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37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40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41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42</v>
      </c>
      <c r="D100" s="55"/>
      <c r="E100" s="31"/>
      <c r="F100" s="32">
        <f>F89+F99</f>
        <v>500</v>
      </c>
      <c r="G100" s="32">
        <f t="shared" ref="G100" si="50">G89+G99</f>
        <v>28.259999999999998</v>
      </c>
      <c r="H100" s="32">
        <f t="shared" ref="H100" si="51">H89+H99</f>
        <v>12.120000000000001</v>
      </c>
      <c r="I100" s="32">
        <f t="shared" ref="I100" si="52">I89+I99</f>
        <v>92.55</v>
      </c>
      <c r="J100" s="32">
        <f t="shared" ref="J100:L100" si="53">J89+J99</f>
        <v>611.40000000000009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23</v>
      </c>
      <c r="D101" s="5" t="s">
        <v>24</v>
      </c>
      <c r="E101" s="39" t="s">
        <v>58</v>
      </c>
      <c r="F101" s="40">
        <v>200</v>
      </c>
      <c r="G101" s="40">
        <v>6.42</v>
      </c>
      <c r="H101" s="40">
        <v>8.51</v>
      </c>
      <c r="I101" s="40">
        <v>22.83</v>
      </c>
      <c r="J101" s="40">
        <v>251.95</v>
      </c>
      <c r="K101" s="41"/>
      <c r="L101" s="40"/>
    </row>
    <row r="102" spans="1:12" ht="14.4" x14ac:dyDescent="0.3">
      <c r="A102" s="23"/>
      <c r="B102" s="15"/>
      <c r="C102" s="11"/>
      <c r="D102" s="6"/>
      <c r="E102" s="42" t="s">
        <v>51</v>
      </c>
      <c r="F102" s="43">
        <v>60</v>
      </c>
      <c r="G102" s="43">
        <v>6.18</v>
      </c>
      <c r="H102" s="43">
        <v>2.94</v>
      </c>
      <c r="I102" s="43">
        <v>36</v>
      </c>
      <c r="J102" s="43">
        <v>195</v>
      </c>
      <c r="K102" s="44"/>
      <c r="L102" s="43"/>
    </row>
    <row r="103" spans="1:12" ht="14.4" x14ac:dyDescent="0.3">
      <c r="A103" s="23"/>
      <c r="B103" s="15"/>
      <c r="C103" s="11"/>
      <c r="D103" s="7" t="s">
        <v>26</v>
      </c>
      <c r="E103" s="42" t="s">
        <v>27</v>
      </c>
      <c r="F103" s="43">
        <v>200</v>
      </c>
      <c r="G103" s="43">
        <v>0.27</v>
      </c>
      <c r="H103" s="43">
        <v>0.05</v>
      </c>
      <c r="I103" s="43">
        <v>5.75</v>
      </c>
      <c r="J103" s="43">
        <v>22.5</v>
      </c>
      <c r="K103" s="44"/>
      <c r="L103" s="43"/>
    </row>
    <row r="104" spans="1:12" ht="14.4" x14ac:dyDescent="0.3">
      <c r="A104" s="23"/>
      <c r="B104" s="15"/>
      <c r="C104" s="11"/>
      <c r="D104" s="7" t="s">
        <v>29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31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50</v>
      </c>
      <c r="F106" s="43">
        <v>40</v>
      </c>
      <c r="G106" s="43">
        <v>3.08</v>
      </c>
      <c r="H106" s="43">
        <v>1.1599999999999999</v>
      </c>
      <c r="I106" s="43">
        <v>27.2</v>
      </c>
      <c r="J106" s="43">
        <v>120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15.95</v>
      </c>
      <c r="H108" s="19">
        <f t="shared" si="54"/>
        <v>12.66</v>
      </c>
      <c r="I108" s="19">
        <f t="shared" si="54"/>
        <v>91.78</v>
      </c>
      <c r="J108" s="19">
        <f t="shared" si="54"/>
        <v>589.45000000000005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34</v>
      </c>
      <c r="D109" s="7" t="s">
        <v>35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36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37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40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41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42</v>
      </c>
      <c r="D119" s="55"/>
      <c r="E119" s="31"/>
      <c r="F119" s="32">
        <f>F108+F118</f>
        <v>500</v>
      </c>
      <c r="G119" s="32">
        <f t="shared" ref="G119" si="58">G108+G118</f>
        <v>15.95</v>
      </c>
      <c r="H119" s="32">
        <f t="shared" ref="H119" si="59">H108+H118</f>
        <v>12.66</v>
      </c>
      <c r="I119" s="32">
        <f t="shared" ref="I119" si="60">I108+I118</f>
        <v>91.78</v>
      </c>
      <c r="J119" s="32">
        <f t="shared" ref="J119:L119" si="61">J108+J118</f>
        <v>589.45000000000005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23</v>
      </c>
      <c r="D120" s="5" t="s">
        <v>24</v>
      </c>
      <c r="E120" s="39" t="s">
        <v>52</v>
      </c>
      <c r="F120" s="40">
        <v>240</v>
      </c>
      <c r="G120" s="40">
        <v>21.89</v>
      </c>
      <c r="H120" s="40">
        <v>19.59</v>
      </c>
      <c r="I120" s="40">
        <v>48.86</v>
      </c>
      <c r="J120" s="40">
        <v>367.24</v>
      </c>
      <c r="K120" s="41"/>
      <c r="L120" s="40"/>
    </row>
    <row r="121" spans="1:12" ht="14.4" x14ac:dyDescent="0.3">
      <c r="A121" s="14"/>
      <c r="B121" s="15"/>
      <c r="C121" s="11"/>
      <c r="D121" s="6"/>
      <c r="E121" s="42" t="s">
        <v>59</v>
      </c>
      <c r="F121" s="43">
        <v>30</v>
      </c>
      <c r="G121" s="43">
        <v>0.21</v>
      </c>
      <c r="H121" s="43">
        <v>0.03</v>
      </c>
      <c r="I121" s="43">
        <v>0.56999999999999995</v>
      </c>
      <c r="J121" s="43">
        <v>3.3</v>
      </c>
      <c r="K121" s="44"/>
      <c r="L121" s="43"/>
    </row>
    <row r="122" spans="1:12" ht="14.4" x14ac:dyDescent="0.3">
      <c r="A122" s="14"/>
      <c r="B122" s="15"/>
      <c r="C122" s="11"/>
      <c r="D122" s="7" t="s">
        <v>26</v>
      </c>
      <c r="E122" s="42" t="s">
        <v>53</v>
      </c>
      <c r="F122" s="43">
        <v>200</v>
      </c>
      <c r="G122" s="43">
        <v>0.48</v>
      </c>
      <c r="H122" s="43">
        <v>0.04</v>
      </c>
      <c r="I122" s="43">
        <v>14.83</v>
      </c>
      <c r="J122" s="43">
        <v>60.72</v>
      </c>
      <c r="K122" s="44"/>
      <c r="L122" s="43"/>
    </row>
    <row r="123" spans="1:12" ht="14.4" x14ac:dyDescent="0.3">
      <c r="A123" s="14"/>
      <c r="B123" s="15"/>
      <c r="C123" s="11"/>
      <c r="D123" s="7" t="s">
        <v>29</v>
      </c>
      <c r="E123" s="42" t="s">
        <v>30</v>
      </c>
      <c r="F123" s="43">
        <v>60</v>
      </c>
      <c r="G123" s="43">
        <v>4.62</v>
      </c>
      <c r="H123" s="43">
        <v>1.44</v>
      </c>
      <c r="I123" s="43">
        <v>30.84</v>
      </c>
      <c r="J123" s="43">
        <v>157.19999999999999</v>
      </c>
      <c r="K123" s="44"/>
      <c r="L123" s="43"/>
    </row>
    <row r="124" spans="1:12" ht="14.4" x14ac:dyDescent="0.3">
      <c r="A124" s="14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27.200000000000003</v>
      </c>
      <c r="H127" s="19">
        <f t="shared" si="62"/>
        <v>21.1</v>
      </c>
      <c r="I127" s="19">
        <f t="shared" si="62"/>
        <v>95.100000000000009</v>
      </c>
      <c r="J127" s="19">
        <f t="shared" si="62"/>
        <v>588.46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34</v>
      </c>
      <c r="D128" s="7" t="s">
        <v>35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36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40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41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42</v>
      </c>
      <c r="D138" s="55"/>
      <c r="E138" s="31"/>
      <c r="F138" s="32">
        <f>F127+F137</f>
        <v>530</v>
      </c>
      <c r="G138" s="32">
        <f t="shared" ref="G138" si="66">G127+G137</f>
        <v>27.200000000000003</v>
      </c>
      <c r="H138" s="32">
        <f t="shared" ref="H138" si="67">H127+H137</f>
        <v>21.1</v>
      </c>
      <c r="I138" s="32">
        <f t="shared" ref="I138" si="68">I127+I137</f>
        <v>95.100000000000009</v>
      </c>
      <c r="J138" s="32">
        <f t="shared" ref="J138:L138" si="69">J127+J137</f>
        <v>588.46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23</v>
      </c>
      <c r="D139" s="5" t="s">
        <v>24</v>
      </c>
      <c r="E139" s="39" t="s">
        <v>60</v>
      </c>
      <c r="F139" s="40">
        <v>270</v>
      </c>
      <c r="G139" s="40">
        <v>21.17</v>
      </c>
      <c r="H139" s="40">
        <v>25.26</v>
      </c>
      <c r="I139" s="40">
        <v>38.44</v>
      </c>
      <c r="J139" s="40">
        <v>409.25</v>
      </c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26</v>
      </c>
      <c r="E141" s="42" t="s">
        <v>47</v>
      </c>
      <c r="F141" s="43">
        <v>200</v>
      </c>
      <c r="G141" s="43">
        <v>0.13</v>
      </c>
      <c r="H141" s="43">
        <v>0.12</v>
      </c>
      <c r="I141" s="43">
        <v>22.92</v>
      </c>
      <c r="J141" s="43">
        <v>93.9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29</v>
      </c>
      <c r="E142" s="42" t="s">
        <v>30</v>
      </c>
      <c r="F142" s="43">
        <v>30</v>
      </c>
      <c r="G142" s="43">
        <v>2.31</v>
      </c>
      <c r="H142" s="43">
        <v>0.72</v>
      </c>
      <c r="I142" s="43">
        <v>21</v>
      </c>
      <c r="J142" s="43">
        <v>85.2</v>
      </c>
      <c r="K142" s="44"/>
      <c r="L142" s="43"/>
    </row>
    <row r="143" spans="1:12" ht="14.4" x14ac:dyDescent="0.3">
      <c r="A143" s="23"/>
      <c r="B143" s="15"/>
      <c r="C143" s="11"/>
      <c r="D143" s="7" t="s">
        <v>31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23.61</v>
      </c>
      <c r="H146" s="19">
        <f t="shared" si="70"/>
        <v>26.1</v>
      </c>
      <c r="I146" s="19">
        <f t="shared" si="70"/>
        <v>82.36</v>
      </c>
      <c r="J146" s="19">
        <f t="shared" si="70"/>
        <v>588.35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34</v>
      </c>
      <c r="D147" s="7" t="s">
        <v>35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36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37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40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41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42</v>
      </c>
      <c r="D157" s="55"/>
      <c r="E157" s="31"/>
      <c r="F157" s="32">
        <f>F146+F156</f>
        <v>500</v>
      </c>
      <c r="G157" s="32">
        <f t="shared" ref="G157" si="74">G146+G156</f>
        <v>23.61</v>
      </c>
      <c r="H157" s="32">
        <f t="shared" ref="H157" si="75">H146+H156</f>
        <v>26.1</v>
      </c>
      <c r="I157" s="32">
        <f t="shared" ref="I157" si="76">I146+I156</f>
        <v>82.36</v>
      </c>
      <c r="J157" s="32">
        <f t="shared" ref="J157:L157" si="77">J146+J156</f>
        <v>588.35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23</v>
      </c>
      <c r="D158" s="5" t="s">
        <v>24</v>
      </c>
      <c r="E158" s="39" t="s">
        <v>61</v>
      </c>
      <c r="F158" s="40">
        <v>260</v>
      </c>
      <c r="G158" s="40">
        <v>18.11</v>
      </c>
      <c r="H158" s="40">
        <v>17.07</v>
      </c>
      <c r="I158" s="40">
        <v>73.709999999999994</v>
      </c>
      <c r="J158" s="40">
        <v>29.55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26</v>
      </c>
      <c r="E160" s="42" t="s">
        <v>45</v>
      </c>
      <c r="F160" s="43">
        <v>200</v>
      </c>
      <c r="G160" s="43"/>
      <c r="H160" s="43"/>
      <c r="I160" s="43">
        <v>5.99</v>
      </c>
      <c r="J160" s="43">
        <v>196.68</v>
      </c>
      <c r="K160" s="44"/>
      <c r="L160" s="43"/>
    </row>
    <row r="161" spans="1:12" ht="14.4" x14ac:dyDescent="0.3">
      <c r="A161" s="23"/>
      <c r="B161" s="15"/>
      <c r="C161" s="11"/>
      <c r="D161" s="7" t="s">
        <v>29</v>
      </c>
      <c r="E161" s="42" t="s">
        <v>30</v>
      </c>
      <c r="F161" s="43">
        <v>40</v>
      </c>
      <c r="G161" s="43">
        <v>3.08</v>
      </c>
      <c r="H161" s="43">
        <v>0.96</v>
      </c>
      <c r="I161" s="43">
        <v>20.56</v>
      </c>
      <c r="J161" s="43">
        <v>104.8</v>
      </c>
      <c r="K161" s="44"/>
      <c r="L161" s="43"/>
    </row>
    <row r="162" spans="1:12" ht="14.4" x14ac:dyDescent="0.3">
      <c r="A162" s="23"/>
      <c r="B162" s="15"/>
      <c r="C162" s="11"/>
      <c r="D162" s="7" t="s">
        <v>31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21.189999999999998</v>
      </c>
      <c r="H165" s="19">
        <f t="shared" si="78"/>
        <v>18.03</v>
      </c>
      <c r="I165" s="19">
        <f t="shared" si="78"/>
        <v>100.25999999999999</v>
      </c>
      <c r="J165" s="19">
        <f t="shared" si="78"/>
        <v>331.03000000000003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34</v>
      </c>
      <c r="D166" s="7" t="s">
        <v>35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36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40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41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42</v>
      </c>
      <c r="D176" s="55"/>
      <c r="E176" s="31"/>
      <c r="F176" s="32">
        <f>F165+F175</f>
        <v>500</v>
      </c>
      <c r="G176" s="32">
        <f t="shared" ref="G176" si="82">G165+G175</f>
        <v>21.189999999999998</v>
      </c>
      <c r="H176" s="32">
        <f t="shared" ref="H176" si="83">H165+H175</f>
        <v>18.03</v>
      </c>
      <c r="I176" s="32">
        <f t="shared" ref="I176" si="84">I165+I175</f>
        <v>100.25999999999999</v>
      </c>
      <c r="J176" s="32">
        <f t="shared" ref="J176:L176" si="85">J165+J175</f>
        <v>331.03000000000003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23</v>
      </c>
      <c r="D177" s="5" t="s">
        <v>24</v>
      </c>
      <c r="E177" s="39" t="s">
        <v>62</v>
      </c>
      <c r="F177" s="40">
        <v>200</v>
      </c>
      <c r="G177" s="40">
        <v>13.42</v>
      </c>
      <c r="H177" s="40">
        <v>20.69</v>
      </c>
      <c r="I177" s="40">
        <v>36.64</v>
      </c>
      <c r="J177" s="40">
        <v>373.93</v>
      </c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26</v>
      </c>
      <c r="E179" s="42" t="s">
        <v>27</v>
      </c>
      <c r="F179" s="43">
        <v>200</v>
      </c>
      <c r="G179" s="43">
        <v>0.27</v>
      </c>
      <c r="H179" s="43">
        <v>0.05</v>
      </c>
      <c r="I179" s="43">
        <v>5.75</v>
      </c>
      <c r="J179" s="43">
        <v>22.5</v>
      </c>
      <c r="K179" s="44"/>
      <c r="L179" s="43"/>
    </row>
    <row r="180" spans="1:12" ht="14.4" x14ac:dyDescent="0.3">
      <c r="A180" s="23"/>
      <c r="B180" s="15"/>
      <c r="C180" s="11"/>
      <c r="D180" s="7" t="s">
        <v>29</v>
      </c>
      <c r="E180" s="42" t="s">
        <v>30</v>
      </c>
      <c r="F180" s="43">
        <v>60</v>
      </c>
      <c r="G180" s="43">
        <v>4.62</v>
      </c>
      <c r="H180" s="43">
        <v>1.44</v>
      </c>
      <c r="I180" s="43">
        <v>30.84</v>
      </c>
      <c r="J180" s="43">
        <v>157.19999999999999</v>
      </c>
      <c r="K180" s="44"/>
      <c r="L180" s="43"/>
    </row>
    <row r="181" spans="1:12" ht="14.4" x14ac:dyDescent="0.3">
      <c r="A181" s="23"/>
      <c r="B181" s="15"/>
      <c r="C181" s="11"/>
      <c r="D181" s="7" t="s">
        <v>31</v>
      </c>
      <c r="E181" s="42" t="s">
        <v>32</v>
      </c>
      <c r="F181" s="43">
        <v>100</v>
      </c>
      <c r="G181" s="43">
        <v>0.16</v>
      </c>
      <c r="H181" s="43">
        <v>0.16</v>
      </c>
      <c r="I181" s="43">
        <v>3.92</v>
      </c>
      <c r="J181" s="43">
        <v>50.8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18.47</v>
      </c>
      <c r="H184" s="19">
        <f t="shared" si="86"/>
        <v>22.340000000000003</v>
      </c>
      <c r="I184" s="19">
        <f t="shared" si="86"/>
        <v>77.150000000000006</v>
      </c>
      <c r="J184" s="19">
        <f t="shared" si="86"/>
        <v>604.42999999999995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34</v>
      </c>
      <c r="D185" s="7" t="s">
        <v>35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36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37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40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41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42</v>
      </c>
      <c r="D195" s="55"/>
      <c r="E195" s="31"/>
      <c r="F195" s="32">
        <f>F184+F194</f>
        <v>560</v>
      </c>
      <c r="G195" s="32">
        <f t="shared" ref="G195" si="90">G184+G194</f>
        <v>18.47</v>
      </c>
      <c r="H195" s="32">
        <f t="shared" ref="H195" si="91">H184+H194</f>
        <v>22.340000000000003</v>
      </c>
      <c r="I195" s="32">
        <f t="shared" ref="I195" si="92">I184+I194</f>
        <v>77.150000000000006</v>
      </c>
      <c r="J195" s="32">
        <f t="shared" ref="J195:L195" si="93">J184+J194</f>
        <v>604.42999999999995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6" t="s">
        <v>54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21.09</v>
      </c>
      <c r="H196" s="34">
        <f t="shared" si="94"/>
        <v>19.238999999999997</v>
      </c>
      <c r="I196" s="34">
        <f t="shared" si="94"/>
        <v>92.268000000000001</v>
      </c>
      <c r="J196" s="34">
        <f t="shared" si="94"/>
        <v>569.86700000000008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2022-05-16T14:23:56Z</dcterms:created>
  <dcterms:modified xsi:type="dcterms:W3CDTF">2025-10-30T09:02:17Z</dcterms:modified>
  <cp:category/>
  <cp:contentStatus/>
</cp:coreProperties>
</file>